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trovska\AppData\Roaming\iManage\Work\Recent\CZ-LIBERTY_RESTRU\"/>
    </mc:Choice>
  </mc:AlternateContent>
  <xr:revisionPtr revIDLastSave="0" documentId="13_ncr:1_{6096D894-5C6E-4420-835C-1221540304DE}" xr6:coauthVersionLast="47" xr6:coauthVersionMax="47" xr10:uidLastSave="{00000000-0000-0000-0000-000000000000}"/>
  <bookViews>
    <workbookView xWindow="-120" yWindow="-120" windowWidth="29040" windowHeight="15840" xr2:uid="{9B94ED07-6CC0-4818-A391-FB4A4FB61EC5}"/>
  </bookViews>
  <sheets>
    <sheet name="Seznam finančních invest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D26" i="1"/>
  <c r="F24" i="1"/>
  <c r="E24" i="1"/>
  <c r="F20" i="1"/>
  <c r="F21" i="1"/>
  <c r="F22" i="1"/>
  <c r="F23" i="1"/>
  <c r="F19" i="1"/>
  <c r="E16" i="1"/>
  <c r="F16" i="1" s="1"/>
  <c r="F14" i="1"/>
  <c r="F15" i="1"/>
  <c r="F13" i="1"/>
  <c r="E10" i="1"/>
  <c r="F10" i="1" s="1"/>
  <c r="F5" i="1"/>
  <c r="F6" i="1"/>
  <c r="F7" i="1"/>
  <c r="F8" i="1"/>
  <c r="F9" i="1"/>
  <c r="F4" i="1"/>
</calcChain>
</file>

<file path=xl/sharedStrings.xml><?xml version="1.0" encoding="utf-8"?>
<sst xmlns="http://schemas.openxmlformats.org/spreadsheetml/2006/main" count="73" uniqueCount="33">
  <si>
    <t>B.III.1. B</t>
  </si>
  <si>
    <t>00610026 Liberty Distribution Ostrava, s.r.o.</t>
  </si>
  <si>
    <t>CZK</t>
  </si>
  <si>
    <t>00610028 Liberty Technotron s.r.o.</t>
  </si>
  <si>
    <t>00610029 Liberty Engineering Products Ostrava s.r.o.</t>
  </si>
  <si>
    <t>00610030 Liberty Commercial CZ, k.s.</t>
  </si>
  <si>
    <t>00610031 Liberty Commercial PL sp. z o.o</t>
  </si>
  <si>
    <t>00610032 Liberty Commercial Germany GmbH</t>
  </si>
  <si>
    <t>Podíly - ovládaná osoba</t>
  </si>
  <si>
    <t>B.III.3. B</t>
  </si>
  <si>
    <t>00620007 Ocelářská unie a.s.</t>
  </si>
  <si>
    <t>00620008 Czech Slag - Nová huť, s.r.o.</t>
  </si>
  <si>
    <t>00620027 MG Odra Gas spol. s r. o.</t>
  </si>
  <si>
    <t>Podíly - podstatný vliv</t>
  </si>
  <si>
    <t>B.III.5. B</t>
  </si>
  <si>
    <t>00630002 FERROMET a.s.</t>
  </si>
  <si>
    <t>00630011 Moravia Banka, a.s.</t>
  </si>
  <si>
    <t>00630019 STEELTRADE, s.r.o.</t>
  </si>
  <si>
    <t>00630022 První signální, a.s.</t>
  </si>
  <si>
    <t>00630029 LIBERTY LIEGE - DUDELANGE (BE )</t>
  </si>
  <si>
    <t>Seznam finančních investic - Liberty Ostrava</t>
  </si>
  <si>
    <t>Pořizovací hodnota</t>
  </si>
  <si>
    <t>Opravná položka</t>
  </si>
  <si>
    <t>Netto hodnota</t>
  </si>
  <si>
    <t>Ostatní dlouhodobé CP a podíly</t>
  </si>
  <si>
    <t>Celkem</t>
  </si>
  <si>
    <t>Důvod pro OP</t>
  </si>
  <si>
    <t>Nejsou informace o této společnosti</t>
  </si>
  <si>
    <t>Společnost je v likvidaci.</t>
  </si>
  <si>
    <t>Společnost má ztráty</t>
  </si>
  <si>
    <t>v Kč</t>
  </si>
  <si>
    <t>K 31.1.2024</t>
  </si>
  <si>
    <t>Vznik finanční investice v období květen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</si>
</sst>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3" fontId="0" fillId="0" borderId="0" xfId="0" applyNumberFormat="1" applyAlignment="1">
      <alignment vertical="top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right" vertical="top"/>
    </xf>
    <xf numFmtId="3" fontId="1" fillId="2" borderId="0" xfId="0" applyNumberFormat="1" applyFont="1" applyFill="1" applyAlignment="1">
      <alignment vertical="top"/>
    </xf>
    <xf numFmtId="0" fontId="0" fillId="3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CF0F-FEB6-464C-BB4B-0C86681135D7}">
  <dimension ref="A1:H29"/>
  <sheetViews>
    <sheetView tabSelected="1" workbookViewId="0">
      <selection activeCell="B35" sqref="B35"/>
    </sheetView>
  </sheetViews>
  <sheetFormatPr defaultRowHeight="15" x14ac:dyDescent="0.25"/>
  <cols>
    <col min="1" max="1" width="7.42578125" bestFit="1" customWidth="1"/>
    <col min="2" max="2" width="49.42578125" bestFit="1" customWidth="1"/>
    <col min="3" max="3" width="4" bestFit="1" customWidth="1"/>
    <col min="4" max="4" width="21.5703125" customWidth="1"/>
    <col min="5" max="5" width="14.28515625" customWidth="1"/>
    <col min="6" max="6" width="13.7109375" customWidth="1"/>
    <col min="7" max="7" width="29.85546875" customWidth="1"/>
    <col min="8" max="8" width="41.5703125" customWidth="1"/>
  </cols>
  <sheetData>
    <row r="1" spans="1:7" s="4" customFormat="1" x14ac:dyDescent="0.25">
      <c r="A1" s="4" t="s">
        <v>20</v>
      </c>
      <c r="D1" s="4" t="s">
        <v>31</v>
      </c>
    </row>
    <row r="2" spans="1:7" s="4" customFormat="1" x14ac:dyDescent="0.25">
      <c r="A2" s="4" t="s">
        <v>30</v>
      </c>
    </row>
    <row r="3" spans="1:7" x14ac:dyDescent="0.25">
      <c r="A3" s="4" t="s">
        <v>8</v>
      </c>
      <c r="D3" s="5" t="s">
        <v>21</v>
      </c>
      <c r="E3" t="s">
        <v>22</v>
      </c>
      <c r="F3" t="s">
        <v>23</v>
      </c>
      <c r="G3" t="s">
        <v>26</v>
      </c>
    </row>
    <row r="4" spans="1:7" s="1" customFormat="1" x14ac:dyDescent="0.25">
      <c r="A4" s="1" t="s">
        <v>0</v>
      </c>
      <c r="B4" s="1" t="s">
        <v>1</v>
      </c>
      <c r="C4" s="1" t="s">
        <v>2</v>
      </c>
      <c r="D4" s="2">
        <v>261548</v>
      </c>
      <c r="F4" s="3">
        <f>D4+E4</f>
        <v>261548</v>
      </c>
    </row>
    <row r="5" spans="1:7" s="1" customFormat="1" x14ac:dyDescent="0.25">
      <c r="A5" s="1" t="s">
        <v>0</v>
      </c>
      <c r="B5" s="1" t="s">
        <v>3</v>
      </c>
      <c r="C5" s="1" t="s">
        <v>2</v>
      </c>
      <c r="D5" s="2">
        <v>40800000</v>
      </c>
      <c r="E5" s="2">
        <v>-16742323</v>
      </c>
      <c r="F5" s="3">
        <f t="shared" ref="F5:F10" si="0">D5+E5</f>
        <v>24057677</v>
      </c>
      <c r="G5" s="1" t="s">
        <v>29</v>
      </c>
    </row>
    <row r="6" spans="1:7" s="1" customFormat="1" x14ac:dyDescent="0.25">
      <c r="A6" s="1" t="s">
        <v>0</v>
      </c>
      <c r="B6" s="1" t="s">
        <v>4</v>
      </c>
      <c r="C6" s="1" t="s">
        <v>2</v>
      </c>
      <c r="D6" s="2">
        <v>504549716.02999997</v>
      </c>
      <c r="F6" s="3">
        <f t="shared" si="0"/>
        <v>504549716.02999997</v>
      </c>
    </row>
    <row r="7" spans="1:7" s="1" customFormat="1" x14ac:dyDescent="0.25">
      <c r="A7" s="1" t="s">
        <v>0</v>
      </c>
      <c r="B7" s="1" t="s">
        <v>5</v>
      </c>
      <c r="C7" s="1" t="s">
        <v>2</v>
      </c>
      <c r="D7" s="2">
        <v>0.01</v>
      </c>
      <c r="F7" s="3">
        <f t="shared" si="0"/>
        <v>0.01</v>
      </c>
    </row>
    <row r="8" spans="1:7" s="1" customFormat="1" x14ac:dyDescent="0.25">
      <c r="A8" s="1" t="s">
        <v>0</v>
      </c>
      <c r="B8" s="1" t="s">
        <v>6</v>
      </c>
      <c r="C8" s="1" t="s">
        <v>2</v>
      </c>
      <c r="D8" s="2">
        <v>2985000</v>
      </c>
      <c r="F8" s="3">
        <f t="shared" si="0"/>
        <v>2985000</v>
      </c>
    </row>
    <row r="9" spans="1:7" s="1" customFormat="1" x14ac:dyDescent="0.25">
      <c r="A9" s="1" t="s">
        <v>0</v>
      </c>
      <c r="B9" s="1" t="s">
        <v>7</v>
      </c>
      <c r="C9" s="1" t="s">
        <v>2</v>
      </c>
      <c r="D9" s="2">
        <v>640125</v>
      </c>
      <c r="F9" s="3">
        <f t="shared" si="0"/>
        <v>640125</v>
      </c>
    </row>
    <row r="10" spans="1:7" s="6" customFormat="1" x14ac:dyDescent="0.25">
      <c r="A10" s="7" t="s">
        <v>0</v>
      </c>
      <c r="B10" s="7" t="s">
        <v>8</v>
      </c>
      <c r="C10" s="7" t="s">
        <v>2</v>
      </c>
      <c r="D10" s="8">
        <v>549236389.03999996</v>
      </c>
      <c r="E10" s="8">
        <f>SUM(E4:E9)</f>
        <v>-16742323</v>
      </c>
      <c r="F10" s="9">
        <f t="shared" si="0"/>
        <v>532494066.03999996</v>
      </c>
    </row>
    <row r="11" spans="1:7" s="1" customFormat="1" x14ac:dyDescent="0.25">
      <c r="D11" s="2"/>
      <c r="E11" s="2"/>
      <c r="F11" s="2"/>
    </row>
    <row r="12" spans="1:7" s="1" customFormat="1" x14ac:dyDescent="0.25">
      <c r="A12" s="6" t="s">
        <v>13</v>
      </c>
      <c r="D12" s="5" t="s">
        <v>21</v>
      </c>
      <c r="E12" t="s">
        <v>22</v>
      </c>
      <c r="F12" t="s">
        <v>23</v>
      </c>
    </row>
    <row r="13" spans="1:7" s="1" customFormat="1" x14ac:dyDescent="0.25">
      <c r="A13" s="1" t="s">
        <v>9</v>
      </c>
      <c r="B13" s="1" t="s">
        <v>10</v>
      </c>
      <c r="C13" s="1" t="s">
        <v>2</v>
      </c>
      <c r="D13" s="2">
        <v>25001011</v>
      </c>
      <c r="E13" s="2">
        <v>-8879670</v>
      </c>
      <c r="F13" s="3">
        <f t="shared" ref="F13:F16" si="1">D13+E13</f>
        <v>16121341</v>
      </c>
      <c r="G13" s="1" t="s">
        <v>29</v>
      </c>
    </row>
    <row r="14" spans="1:7" s="1" customFormat="1" x14ac:dyDescent="0.25">
      <c r="A14" s="1" t="s">
        <v>9</v>
      </c>
      <c r="B14" s="1" t="s">
        <v>11</v>
      </c>
      <c r="C14" s="1" t="s">
        <v>2</v>
      </c>
      <c r="D14" s="2">
        <v>70000</v>
      </c>
      <c r="E14" s="2"/>
      <c r="F14" s="3">
        <f t="shared" si="1"/>
        <v>70000</v>
      </c>
    </row>
    <row r="15" spans="1:7" s="1" customFormat="1" x14ac:dyDescent="0.25">
      <c r="A15" s="1" t="s">
        <v>9</v>
      </c>
      <c r="B15" s="1" t="s">
        <v>12</v>
      </c>
      <c r="C15" s="1" t="s">
        <v>2</v>
      </c>
      <c r="D15" s="2">
        <v>104791247</v>
      </c>
      <c r="E15" s="2"/>
      <c r="F15" s="3">
        <f t="shared" si="1"/>
        <v>104791247</v>
      </c>
    </row>
    <row r="16" spans="1:7" s="6" customFormat="1" x14ac:dyDescent="0.25">
      <c r="A16" s="7" t="s">
        <v>9</v>
      </c>
      <c r="B16" s="7" t="s">
        <v>13</v>
      </c>
      <c r="C16" s="7" t="s">
        <v>2</v>
      </c>
      <c r="D16" s="8">
        <v>129862258</v>
      </c>
      <c r="E16" s="8">
        <f>SUM(E13:E15)</f>
        <v>-8879670</v>
      </c>
      <c r="F16" s="9">
        <f t="shared" si="1"/>
        <v>120982588</v>
      </c>
    </row>
    <row r="17" spans="1:8" s="1" customFormat="1" x14ac:dyDescent="0.25">
      <c r="D17" s="2"/>
      <c r="E17" s="2"/>
      <c r="F17" s="2"/>
    </row>
    <row r="18" spans="1:8" s="1" customFormat="1" x14ac:dyDescent="0.25">
      <c r="A18" s="6" t="s">
        <v>24</v>
      </c>
      <c r="D18" s="5" t="s">
        <v>21</v>
      </c>
      <c r="E18" t="s">
        <v>22</v>
      </c>
      <c r="F18" t="s">
        <v>23</v>
      </c>
    </row>
    <row r="19" spans="1:8" s="1" customFormat="1" x14ac:dyDescent="0.25">
      <c r="A19" s="1" t="s">
        <v>14</v>
      </c>
      <c r="B19" s="1" t="s">
        <v>15</v>
      </c>
      <c r="C19" s="1" t="s">
        <v>2</v>
      </c>
      <c r="D19" s="2">
        <v>600000</v>
      </c>
      <c r="E19" s="2">
        <v>-600000</v>
      </c>
      <c r="F19" s="3">
        <f t="shared" ref="F19:F24" si="2">D19+E19</f>
        <v>0</v>
      </c>
      <c r="G19" s="1" t="s">
        <v>27</v>
      </c>
    </row>
    <row r="20" spans="1:8" s="1" customFormat="1" x14ac:dyDescent="0.25">
      <c r="A20" s="1" t="s">
        <v>14</v>
      </c>
      <c r="B20" s="1" t="s">
        <v>16</v>
      </c>
      <c r="C20" s="1" t="s">
        <v>2</v>
      </c>
      <c r="D20" s="2">
        <v>94798600</v>
      </c>
      <c r="E20" s="2">
        <v>-94798600</v>
      </c>
      <c r="F20" s="3">
        <f t="shared" si="2"/>
        <v>0</v>
      </c>
      <c r="G20" s="1" t="s">
        <v>28</v>
      </c>
    </row>
    <row r="21" spans="1:8" s="1" customFormat="1" x14ac:dyDescent="0.25">
      <c r="A21" s="1" t="s">
        <v>14</v>
      </c>
      <c r="B21" s="1" t="s">
        <v>17</v>
      </c>
      <c r="C21" s="1" t="s">
        <v>2</v>
      </c>
      <c r="D21" s="2">
        <v>101000</v>
      </c>
      <c r="E21" s="2"/>
      <c r="F21" s="3">
        <f t="shared" si="2"/>
        <v>101000</v>
      </c>
    </row>
    <row r="22" spans="1:8" s="1" customFormat="1" x14ac:dyDescent="0.25">
      <c r="A22" s="1" t="s">
        <v>14</v>
      </c>
      <c r="B22" s="1" t="s">
        <v>18</v>
      </c>
      <c r="C22" s="1" t="s">
        <v>2</v>
      </c>
      <c r="D22" s="2">
        <v>150000</v>
      </c>
      <c r="E22" s="2"/>
      <c r="F22" s="3">
        <f t="shared" si="2"/>
        <v>150000</v>
      </c>
    </row>
    <row r="23" spans="1:8" s="1" customFormat="1" x14ac:dyDescent="0.25">
      <c r="A23" s="1" t="s">
        <v>14</v>
      </c>
      <c r="B23" s="1" t="s">
        <v>19</v>
      </c>
      <c r="C23" s="1" t="s">
        <v>2</v>
      </c>
      <c r="D23" s="2">
        <v>22261532.670000002</v>
      </c>
      <c r="E23" s="2"/>
      <c r="F23" s="3">
        <f t="shared" si="2"/>
        <v>22261532.670000002</v>
      </c>
      <c r="H23" s="10" t="s">
        <v>32</v>
      </c>
    </row>
    <row r="24" spans="1:8" s="6" customFormat="1" x14ac:dyDescent="0.25">
      <c r="A24" s="7" t="s">
        <v>14</v>
      </c>
      <c r="B24" s="7" t="s">
        <v>24</v>
      </c>
      <c r="C24" s="7" t="s">
        <v>2</v>
      </c>
      <c r="D24" s="8">
        <v>117911132.67</v>
      </c>
      <c r="E24" s="8">
        <f>SUM(E19:E23)</f>
        <v>-95398600</v>
      </c>
      <c r="F24" s="9">
        <f t="shared" si="2"/>
        <v>22512532.670000002</v>
      </c>
    </row>
    <row r="25" spans="1:8" s="1" customFormat="1" x14ac:dyDescent="0.25">
      <c r="D25" s="2"/>
      <c r="E25" s="2"/>
      <c r="F25" s="2"/>
    </row>
    <row r="26" spans="1:8" s="1" customFormat="1" x14ac:dyDescent="0.25">
      <c r="A26" s="7"/>
      <c r="B26" s="7" t="s">
        <v>25</v>
      </c>
      <c r="C26" s="7"/>
      <c r="D26" s="8">
        <f>D24+D16+D10</f>
        <v>797009779.71000004</v>
      </c>
      <c r="E26" s="8">
        <f t="shared" ref="E26:F26" si="3">E24+E16+E10</f>
        <v>-121020593</v>
      </c>
      <c r="F26" s="8">
        <f t="shared" si="3"/>
        <v>675989186.71000004</v>
      </c>
    </row>
    <row r="27" spans="1:8" s="1" customFormat="1" x14ac:dyDescent="0.25">
      <c r="D27" s="2"/>
      <c r="E27" s="2"/>
      <c r="F27" s="2"/>
    </row>
    <row r="28" spans="1:8" s="1" customFormat="1" x14ac:dyDescent="0.25">
      <c r="D28" s="2"/>
      <c r="E28" s="2"/>
      <c r="F28" s="2"/>
    </row>
    <row r="29" spans="1:8" s="1" customFormat="1" x14ac:dyDescent="0.25">
      <c r="D29" s="2"/>
      <c r="E29" s="2"/>
      <c r="F29" s="2"/>
    </row>
  </sheetData>
  <sheetProtection algorithmName="SHA-512" hashValue="HN19SEA8znIo55yD0KZjqyYxwFxzUA+mBZRpf/gwqkXuZBXSTfXYumffJjR9eUSLurZx30KrRtq2rsF6Rs5ECg==" saltValue="8MXugayT0UmYkPsFLHzYHw==" spinCount="100000" sheet="1" objects="1" scenarios="1" selectLockedCells="1" sort="0" autoFilter="0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Seznam finančních investic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Mokry, Jindrich</dc:creator>
  <cp:lastModifiedBy>Wolf Theiss</cp:lastModifiedBy>
  <dcterms:created xsi:type="dcterms:W3CDTF">2024-02-02T09:50:16Z</dcterms:created>
  <dcterms:modified xsi:type="dcterms:W3CDTF">2024-03-10T08:06:14Z</dcterms:modified>
</cp:coreProperties>
</file>